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Pete's Laptop\Desktop\"/>
    </mc:Choice>
  </mc:AlternateContent>
  <xr:revisionPtr revIDLastSave="0" documentId="13_ncr:1_{C258C9EE-4CC6-40BA-8683-899BA8EC24B5}" xr6:coauthVersionLast="47" xr6:coauthVersionMax="47" xr10:uidLastSave="{00000000-0000-0000-0000-000000000000}"/>
  <bookViews>
    <workbookView xWindow="-120" yWindow="-120" windowWidth="29040" windowHeight="15840" xr2:uid="{3BE120D5-BAF2-441C-8B9D-8C092436EB17}"/>
  </bookViews>
  <sheets>
    <sheet name="Pony Club" sheetId="2" r:id="rId1"/>
    <sheet name="Rate Card" sheetId="3"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10" i="3" l="1"/>
  <c r="D9" i="3"/>
  <c r="C9" i="3"/>
  <c r="D8" i="3"/>
  <c r="D11" i="3" s="1"/>
  <c r="C8" i="3"/>
  <c r="C11" i="3" s="1"/>
  <c r="D7" i="3"/>
  <c r="D13" i="3" s="1"/>
  <c r="C7" i="3"/>
  <c r="C12" i="3" s="1"/>
  <c r="D15" i="3" l="1"/>
  <c r="E11" i="3"/>
  <c r="E9" i="3"/>
  <c r="D12" i="3"/>
  <c r="D14" i="3"/>
  <c r="C10" i="3"/>
  <c r="E10" i="3" s="1"/>
  <c r="C13" i="3"/>
  <c r="C15" i="3" l="1"/>
  <c r="E15" i="3" s="1"/>
  <c r="C14" i="3"/>
  <c r="E14" i="3" s="1"/>
</calcChain>
</file>

<file path=xl/sharedStrings.xml><?xml version="1.0" encoding="utf-8"?>
<sst xmlns="http://schemas.openxmlformats.org/spreadsheetml/2006/main" count="112" uniqueCount="80">
  <si>
    <t>KUALA LUMPUR ACADEMY OF POLO SDN BHD</t>
  </si>
  <si>
    <t>REGISTRATION FORM AND LIABILITY WAIVER</t>
  </si>
  <si>
    <t>This form must be completed and signed before training can commence.</t>
  </si>
  <si>
    <t>APPLICANT'S PERSONAL DATA</t>
  </si>
  <si>
    <t>Name of Applicant:</t>
  </si>
  <si>
    <t>(As in Identity Card or Passport)</t>
  </si>
  <si>
    <t>Current Address:</t>
  </si>
  <si>
    <t>Contact Numbers:</t>
  </si>
  <si>
    <t>I/C or Passport No.</t>
  </si>
  <si>
    <t>Date of Birth:</t>
  </si>
  <si>
    <t>Nationality:</t>
  </si>
  <si>
    <t>E-Mail:</t>
  </si>
  <si>
    <t>Height:</t>
  </si>
  <si>
    <t>Weight:</t>
  </si>
  <si>
    <t>Health Considerations</t>
  </si>
  <si>
    <t>Please state if you have any pre-existing conditions we should be aware of, e.g. Asthma, Diabetes, Epilepsy, Migraine,</t>
  </si>
  <si>
    <t>Allergies, and injuries to your back or neck.  If so, please identify and state the medication you are taking.</t>
  </si>
  <si>
    <t>Name, address and contact number of treating doctor:</t>
  </si>
  <si>
    <t>Previous riding experience (if any):</t>
  </si>
  <si>
    <t>IN CASE OF EMERGENCY:</t>
  </si>
  <si>
    <t>Contact Person:</t>
  </si>
  <si>
    <t>Relationship (e.g. parent, family, friend):</t>
  </si>
  <si>
    <t>Medical Cover:</t>
  </si>
  <si>
    <t>Please turn over for signing of waiver (compulsory)</t>
  </si>
  <si>
    <t>Waiver Form</t>
  </si>
  <si>
    <t>(Member / Non-Member Applicant)</t>
  </si>
  <si>
    <t>I, …......................................................................................................................................................................................</t>
  </si>
  <si>
    <t>Acknowledge and understand:-</t>
  </si>
  <si>
    <t>(i)</t>
  </si>
  <si>
    <t>that if I receive tuition in any form of horse riding on engage in the sports of polo, show jumping, dressage or any form of horse-riding</t>
  </si>
  <si>
    <t xml:space="preserve">whatsoever, I will do so entirely at my own risk and I agree that the Kuala Lumpur Academy of Polo Sdn Bhd and its directors and staff </t>
  </si>
  <si>
    <t>premises occupied by the said academy and club shall be exempt from all liability whatsoever and howsoever caused arising from the</t>
  </si>
  <si>
    <t>AND</t>
  </si>
  <si>
    <t>(ii)</t>
  </si>
  <si>
    <t>that I use the facilities provided by the club of every kind and my attendence or presence at about the premises of the said club is</t>
  </si>
  <si>
    <t>entirely at my own risk.</t>
  </si>
  <si>
    <t>said tuition or my partiticipation in the said sports (including all acts done incidental to the giving of performance of the tuition of sports).</t>
  </si>
  <si>
    <t>Signed:</t>
  </si>
  <si>
    <t>…..........................................................................................</t>
  </si>
  <si>
    <t>Date:</t>
  </si>
  <si>
    <t>…................................</t>
  </si>
  <si>
    <t>(To be completed by Parent/Guardian of a child member /non-member - under 18)</t>
  </si>
  <si>
    <t>(iii)</t>
  </si>
  <si>
    <t xml:space="preserve">that if my child/ward receives tuition in any form of horse riding on engage in the sports of polo, show jumping, dressage or any form of </t>
  </si>
  <si>
    <t xml:space="preserve">horse-riding whatsoever, he/she will do so entirely at our own risk and I agree that the Kuala Lumpur Academy of Polo Sdn Bhd and its </t>
  </si>
  <si>
    <t xml:space="preserve">giving lessons at premises occupied by the said academy and club shall be exempt from all liability whatsoever and howsoever caused </t>
  </si>
  <si>
    <t xml:space="preserve">arising from the said tuition or my partiticipation in the said sports (including all acts done incidental to the giving of performance of the </t>
  </si>
  <si>
    <t>tuition of sports).</t>
  </si>
  <si>
    <t>from all liability and I hereby waive all claims to me in respect of any loss, damage or injury to me or any of my property, family of effect whether the same</t>
  </si>
  <si>
    <t>are caused or occasioned by any default or negligence of the academy or committee of the club may be responsible or arising out of or connected with</t>
  </si>
  <si>
    <t>the state of any machines, buildings, or apparatus or food or drink to be used or provided or out of any state of the place at which the tuition or sports</t>
  </si>
  <si>
    <t>is to be given or performed or the unsuitability or behaviour of horses on which I ride or otherwise howsoever.</t>
  </si>
  <si>
    <t>* Upon signing this form, kindly return it to the KL Academy of Polo's office at the riding school.</t>
  </si>
  <si>
    <t>In particular and without prejudice to the foregoing generally, I agree that the said Academy and Club, their servants and agents shall be free and exempt</t>
  </si>
  <si>
    <t>RALLY 1</t>
  </si>
  <si>
    <t>THE SELANGOR POLO CLUB</t>
  </si>
  <si>
    <t>THE PONY CLUB</t>
  </si>
  <si>
    <t>TSPC PONY CLUB POLO RALLIES - DECEMBER 2021</t>
  </si>
  <si>
    <t>21st to 23rd December 2021</t>
  </si>
  <si>
    <t>17th to 19th December 2021</t>
  </si>
  <si>
    <t>and The Selangor Polo Club and its committee, and members and guests and visitors and any riding instructor giving lessons at</t>
  </si>
  <si>
    <t>I confirm I have read the S.O.P.'s for the TSPC Pony Club Introductions to Horses, Riding &amp; Polo.</t>
  </si>
  <si>
    <t xml:space="preserve">directors and staff and The Selangor Polo Club and its committee, and members and guests and visitors and any riding instructor </t>
  </si>
  <si>
    <t>** Registration in the TSPC Pony Club Polo Rallies is subject to full payment before confirmation of a place in these rallies.</t>
  </si>
  <si>
    <t>CAMP 2</t>
  </si>
  <si>
    <t>I wish to join the following RSPC Pony Club Rally and/or Camp, organised and run by the KL Academy of Polo:</t>
  </si>
  <si>
    <t>PONY CLUB RALLIES</t>
  </si>
  <si>
    <t>December 2021</t>
  </si>
  <si>
    <t>Rate Card</t>
  </si>
  <si>
    <t>PRICE</t>
  </si>
  <si>
    <t>1MYPT Rally Rate</t>
  </si>
  <si>
    <t>Christmas Camp Rate</t>
  </si>
  <si>
    <t>Price for Both Rallies</t>
  </si>
  <si>
    <t xml:space="preserve">Members </t>
  </si>
  <si>
    <t>1st Child</t>
  </si>
  <si>
    <t>2nd Child</t>
  </si>
  <si>
    <t>3rd Child</t>
  </si>
  <si>
    <t>Non-Members</t>
  </si>
  <si>
    <t>2 Children</t>
  </si>
  <si>
    <t>3 Children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</si>
</sst>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0" x14ac:knownFonts="1">
    <font>
      <sz val="11"/>
      <color theme="1"/>
      <name val="Georgia"/>
      <family val="2"/>
    </font>
    <font>
      <b/>
      <sz val="11"/>
      <color theme="1"/>
      <name val="Georgia"/>
      <family val="1"/>
    </font>
    <font>
      <sz val="11"/>
      <color theme="1"/>
      <name val="Georgia"/>
      <family val="1"/>
    </font>
    <font>
      <b/>
      <i/>
      <sz val="11"/>
      <color theme="1"/>
      <name val="Georgia"/>
      <family val="1"/>
    </font>
    <font>
      <sz val="8"/>
      <color theme="1"/>
      <name val="Georgia"/>
      <family val="2"/>
    </font>
    <font>
      <b/>
      <sz val="18"/>
      <color theme="1"/>
      <name val="Georgia"/>
      <family val="1"/>
    </font>
    <font>
      <i/>
      <sz val="10"/>
      <color theme="1"/>
      <name val="Georgia"/>
      <family val="1"/>
    </font>
    <font>
      <i/>
      <sz val="11"/>
      <color theme="1"/>
      <name val="Georgia"/>
      <family val="1"/>
    </font>
    <font>
      <sz val="8"/>
      <color theme="1"/>
      <name val="Georgia"/>
      <family val="1"/>
    </font>
    <font>
      <sz val="11"/>
      <color theme="1"/>
      <name val="Georgia"/>
      <family val="2"/>
    </font>
  </fonts>
  <fills count="3">
    <fill>
      <patternFill patternType="none"/>
    </fill>
    <fill>
      <patternFill patternType="gray125"/>
    </fill>
    <fill>
      <patternFill patternType="solid">
        <fgColor theme="8" tint="0.39997558519241921"/>
        <bgColor indexed="64"/>
      </patternFill>
    </fill>
  </fills>
  <borders count="6">
    <border>
      <left/>
      <right/>
      <top/>
      <bottom/>
      <diagonal/>
    </border>
    <border>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9" fillId="0" borderId="0" applyFont="0" applyFill="0" applyBorder="0" applyAlignment="0" applyProtection="0"/>
  </cellStyleXfs>
  <cellXfs count="28">
    <xf numFmtId="0" fontId="0" fillId="0" borderId="0" xfId="0"/>
    <xf numFmtId="0" fontId="1" fillId="0" borderId="0" xfId="0" applyFont="1"/>
    <xf numFmtId="0" fontId="0" fillId="0" borderId="1" xfId="0" applyBorder="1"/>
    <xf numFmtId="0" fontId="2" fillId="0" borderId="0" xfId="0" applyFont="1"/>
    <xf numFmtId="0" fontId="0" fillId="0" borderId="0" xfId="0" applyAlignment="1">
      <alignment vertical="center"/>
    </xf>
    <xf numFmtId="0" fontId="4" fillId="0" borderId="0" xfId="0" applyFont="1" applyAlignment="1">
      <alignment vertical="center"/>
    </xf>
    <xf numFmtId="0" fontId="4" fillId="0" borderId="0" xfId="0" applyFont="1"/>
    <xf numFmtId="0" fontId="4" fillId="0" borderId="0" xfId="0" applyFont="1" applyAlignment="1">
      <alignment horizontal="center"/>
    </xf>
    <xf numFmtId="0" fontId="0" fillId="0" borderId="0" xfId="0" applyAlignment="1">
      <alignment horizontal="center"/>
    </xf>
    <xf numFmtId="0" fontId="0" fillId="0" borderId="2" xfId="0" applyBorder="1"/>
    <xf numFmtId="0" fontId="0" fillId="0" borderId="3" xfId="0" applyBorder="1"/>
    <xf numFmtId="0" fontId="2" fillId="0" borderId="0" xfId="0" applyFont="1" applyAlignment="1"/>
    <xf numFmtId="0" fontId="8" fillId="0" borderId="0" xfId="0" applyFont="1" applyAlignment="1"/>
    <xf numFmtId="0" fontId="5" fillId="0" borderId="0" xfId="0" applyFont="1" applyAlignment="1">
      <alignment horizontal="center"/>
    </xf>
    <xf numFmtId="0" fontId="0" fillId="0" borderId="0" xfId="0" applyAlignment="1">
      <alignment horizontal="right"/>
    </xf>
    <xf numFmtId="0" fontId="1" fillId="0" borderId="0" xfId="0" applyFont="1" applyAlignment="1">
      <alignment horizontal="center"/>
    </xf>
    <xf numFmtId="0" fontId="6" fillId="0" borderId="0" xfId="0" applyFont="1" applyAlignment="1">
      <alignment horizontal="center"/>
    </xf>
    <xf numFmtId="0" fontId="0" fillId="0" borderId="0" xfId="0" applyAlignment="1">
      <alignment horizontal="right" indent="1"/>
    </xf>
    <xf numFmtId="0" fontId="3" fillId="0" borderId="0" xfId="0" applyFont="1" applyAlignment="1">
      <alignment horizontal="center"/>
    </xf>
    <xf numFmtId="0" fontId="0" fillId="0" borderId="0" xfId="0" applyAlignment="1">
      <alignment horizontal="center"/>
    </xf>
    <xf numFmtId="0" fontId="4" fillId="0" borderId="0" xfId="0" applyFont="1" applyAlignment="1">
      <alignment horizontal="left" vertical="center"/>
    </xf>
    <xf numFmtId="0" fontId="7" fillId="0" borderId="0" xfId="0" applyFont="1" applyAlignment="1">
      <alignment horizontal="center"/>
    </xf>
    <xf numFmtId="0" fontId="1" fillId="0" borderId="0" xfId="0" applyFont="1" applyAlignment="1"/>
    <xf numFmtId="17" fontId="1" fillId="0" borderId="0" xfId="0" quotePrefix="1" applyNumberFormat="1" applyFont="1" applyAlignment="1">
      <alignment horizont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0" fillId="0" borderId="4" xfId="0" applyBorder="1"/>
    <xf numFmtId="164" fontId="0" fillId="0" borderId="4" xfId="1" applyNumberFormat="1"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295275</xdr:colOff>
      <xdr:row>0</xdr:row>
      <xdr:rowOff>0</xdr:rowOff>
    </xdr:from>
    <xdr:to>
      <xdr:col>8</xdr:col>
      <xdr:colOff>295275</xdr:colOff>
      <xdr:row>8</xdr:row>
      <xdr:rowOff>104787</xdr:rowOff>
    </xdr:to>
    <xdr:pic>
      <xdr:nvPicPr>
        <xdr:cNvPr id="3" name="Picture 2">
          <a:extLst>
            <a:ext uri="{FF2B5EF4-FFF2-40B4-BE49-F238E27FC236}">
              <a16:creationId xmlns:a16="http://schemas.microsoft.com/office/drawing/2014/main" id="{7165C62B-91C0-4E9A-85A9-5F0881210D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7275" y="0"/>
          <a:ext cx="5334000" cy="15525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4BAC-E724-440A-BD8F-61177F7D2075}">
  <sheetPr>
    <pageSetUpPr fitToPage="1"/>
  </sheetPr>
  <dimension ref="A10:L130"/>
  <sheetViews>
    <sheetView showGridLines="0" tabSelected="1" topLeftCell="A52" workbookViewId="0">
      <selection activeCell="D25" sqref="D25"/>
    </sheetView>
  </sheetViews>
  <sheetFormatPr defaultRowHeight="14.25" x14ac:dyDescent="0.2"/>
  <sheetData>
    <row r="10" spans="1:11" s="3" customFormat="1" x14ac:dyDescent="0.2">
      <c r="A10" s="22" t="s">
        <v>0</v>
      </c>
      <c r="B10" s="22"/>
      <c r="C10" s="22"/>
      <c r="D10" s="22"/>
      <c r="E10" s="22"/>
      <c r="G10" s="15" t="s">
        <v>55</v>
      </c>
      <c r="H10" s="15"/>
      <c r="I10" s="15"/>
      <c r="J10" s="15"/>
      <c r="K10" s="22"/>
    </row>
    <row r="12" spans="1:11" ht="23.25" x14ac:dyDescent="0.35">
      <c r="A12" s="13" t="s">
        <v>56</v>
      </c>
      <c r="B12" s="13"/>
      <c r="C12" s="13"/>
      <c r="D12" s="13"/>
      <c r="E12" s="13"/>
      <c r="F12" s="13"/>
      <c r="G12" s="13"/>
      <c r="H12" s="13"/>
      <c r="I12" s="13"/>
      <c r="J12" s="13"/>
    </row>
    <row r="13" spans="1:11" x14ac:dyDescent="0.2">
      <c r="A13" s="15" t="s">
        <v>1</v>
      </c>
      <c r="B13" s="15"/>
      <c r="C13" s="15"/>
      <c r="D13" s="15"/>
      <c r="E13" s="15"/>
      <c r="F13" s="15"/>
      <c r="G13" s="15"/>
      <c r="H13" s="15"/>
      <c r="I13" s="15"/>
      <c r="J13" s="15"/>
    </row>
    <row r="14" spans="1:11" x14ac:dyDescent="0.2">
      <c r="A14" s="15" t="s">
        <v>57</v>
      </c>
      <c r="B14" s="15"/>
      <c r="C14" s="15"/>
      <c r="D14" s="15"/>
      <c r="E14" s="15"/>
      <c r="F14" s="15"/>
      <c r="G14" s="15"/>
      <c r="H14" s="15"/>
      <c r="I14" s="15"/>
      <c r="J14" s="15"/>
    </row>
    <row r="15" spans="1:11" x14ac:dyDescent="0.2">
      <c r="A15" s="19" t="s">
        <v>2</v>
      </c>
      <c r="B15" s="19"/>
      <c r="C15" s="19"/>
      <c r="D15" s="19"/>
      <c r="E15" s="19"/>
      <c r="F15" s="19"/>
      <c r="G15" s="19"/>
      <c r="H15" s="19"/>
      <c r="I15" s="19"/>
      <c r="J15" s="19"/>
    </row>
    <row r="17" spans="1:10" x14ac:dyDescent="0.2">
      <c r="A17" s="1" t="s">
        <v>3</v>
      </c>
    </row>
    <row r="19" spans="1:10" x14ac:dyDescent="0.2">
      <c r="A19" s="1" t="s">
        <v>4</v>
      </c>
      <c r="C19" s="2"/>
      <c r="D19" s="2"/>
      <c r="E19" s="2"/>
      <c r="F19" s="2"/>
      <c r="G19" s="2"/>
      <c r="H19" s="2"/>
      <c r="I19" s="2"/>
      <c r="J19" s="2"/>
    </row>
    <row r="20" spans="1:10" x14ac:dyDescent="0.2">
      <c r="A20" t="s">
        <v>5</v>
      </c>
    </row>
    <row r="22" spans="1:10" x14ac:dyDescent="0.2">
      <c r="A22" s="3" t="s">
        <v>6</v>
      </c>
      <c r="C22" s="2"/>
      <c r="D22" s="2"/>
      <c r="E22" s="2"/>
      <c r="F22" s="2"/>
      <c r="G22" s="2"/>
      <c r="H22" s="2"/>
      <c r="I22" s="2"/>
      <c r="J22" s="2"/>
    </row>
    <row r="24" spans="1:10" x14ac:dyDescent="0.2">
      <c r="C24" s="2"/>
      <c r="D24" s="2"/>
      <c r="E24" s="2"/>
      <c r="F24" s="2"/>
      <c r="G24" s="2"/>
      <c r="H24" s="2"/>
      <c r="I24" s="2"/>
      <c r="J24" s="2"/>
    </row>
    <row r="26" spans="1:10" x14ac:dyDescent="0.2">
      <c r="C26" s="2"/>
      <c r="D26" s="2"/>
      <c r="E26" s="2"/>
      <c r="F26" s="2"/>
      <c r="G26" s="2"/>
      <c r="H26" s="2"/>
      <c r="I26" s="2"/>
      <c r="J26" s="2"/>
    </row>
    <row r="28" spans="1:10" x14ac:dyDescent="0.2">
      <c r="A28" t="s">
        <v>7</v>
      </c>
      <c r="C28" s="2"/>
      <c r="D28" s="2"/>
      <c r="E28" s="2"/>
      <c r="F28" s="2"/>
      <c r="G28" s="2"/>
      <c r="H28" s="2"/>
      <c r="I28" s="2"/>
      <c r="J28" s="2"/>
    </row>
    <row r="30" spans="1:10" x14ac:dyDescent="0.2">
      <c r="A30" t="s">
        <v>11</v>
      </c>
      <c r="C30" s="2"/>
      <c r="D30" s="2"/>
      <c r="E30" s="2"/>
      <c r="F30" s="2"/>
      <c r="G30" s="2"/>
      <c r="H30" s="2"/>
      <c r="I30" s="2"/>
      <c r="J30" s="2"/>
    </row>
    <row r="32" spans="1:10" x14ac:dyDescent="0.2">
      <c r="A32" t="s">
        <v>8</v>
      </c>
      <c r="C32" s="2"/>
      <c r="D32" s="2"/>
      <c r="E32" s="2"/>
      <c r="G32" s="14" t="s">
        <v>9</v>
      </c>
      <c r="H32" s="14"/>
      <c r="I32" s="2"/>
      <c r="J32" s="2"/>
    </row>
    <row r="34" spans="1:10" x14ac:dyDescent="0.2">
      <c r="A34" t="s">
        <v>10</v>
      </c>
      <c r="C34" s="2"/>
      <c r="D34" s="2"/>
      <c r="E34" s="2"/>
      <c r="G34" s="8" t="s">
        <v>12</v>
      </c>
      <c r="H34" s="2"/>
      <c r="I34" s="8" t="s">
        <v>13</v>
      </c>
      <c r="J34" s="2"/>
    </row>
    <row r="36" spans="1:10" x14ac:dyDescent="0.2">
      <c r="A36" t="s">
        <v>65</v>
      </c>
    </row>
    <row r="37" spans="1:10" ht="15" thickBot="1" x14ac:dyDescent="0.25"/>
    <row r="38" spans="1:10" ht="15" thickBot="1" x14ac:dyDescent="0.25">
      <c r="B38" s="1" t="s">
        <v>54</v>
      </c>
      <c r="C38" s="1" t="s">
        <v>59</v>
      </c>
      <c r="D38" s="1"/>
      <c r="F38" s="10"/>
    </row>
    <row r="39" spans="1:10" ht="15" thickBot="1" x14ac:dyDescent="0.25"/>
    <row r="40" spans="1:10" ht="15" thickBot="1" x14ac:dyDescent="0.25">
      <c r="B40" s="1" t="s">
        <v>64</v>
      </c>
      <c r="C40" s="1" t="s">
        <v>58</v>
      </c>
      <c r="D40" s="1"/>
      <c r="F40" s="10"/>
    </row>
    <row r="42" spans="1:10" x14ac:dyDescent="0.2">
      <c r="A42" s="1" t="s">
        <v>14</v>
      </c>
    </row>
    <row r="43" spans="1:10" x14ac:dyDescent="0.2">
      <c r="A43" t="s">
        <v>15</v>
      </c>
    </row>
    <row r="44" spans="1:10" x14ac:dyDescent="0.2">
      <c r="A44" t="s">
        <v>16</v>
      </c>
    </row>
    <row r="46" spans="1:10" x14ac:dyDescent="0.2">
      <c r="A46" s="2"/>
      <c r="B46" s="2"/>
      <c r="C46" s="2"/>
      <c r="D46" s="2"/>
      <c r="E46" s="2"/>
      <c r="F46" s="2"/>
      <c r="G46" s="2"/>
      <c r="H46" s="2"/>
      <c r="I46" s="2"/>
      <c r="J46" s="2"/>
    </row>
    <row r="48" spans="1:10" x14ac:dyDescent="0.2">
      <c r="A48" t="s">
        <v>17</v>
      </c>
    </row>
    <row r="50" spans="1:10" x14ac:dyDescent="0.2">
      <c r="A50" s="2"/>
      <c r="B50" s="2"/>
      <c r="C50" s="2"/>
      <c r="D50" s="2"/>
      <c r="E50" s="2"/>
      <c r="F50" s="2"/>
      <c r="G50" s="2"/>
      <c r="H50" s="2"/>
      <c r="I50" s="2"/>
      <c r="J50" s="2"/>
    </row>
    <row r="53" spans="1:10" x14ac:dyDescent="0.2">
      <c r="A53" t="s">
        <v>18</v>
      </c>
      <c r="D53" s="2"/>
      <c r="E53" s="2"/>
      <c r="F53" s="2"/>
      <c r="G53" s="2"/>
      <c r="H53" s="2"/>
      <c r="I53" s="2"/>
      <c r="J53" s="2"/>
    </row>
    <row r="55" spans="1:10" x14ac:dyDescent="0.2">
      <c r="A55" s="1" t="s">
        <v>19</v>
      </c>
    </row>
    <row r="57" spans="1:10" x14ac:dyDescent="0.2">
      <c r="A57" t="s">
        <v>20</v>
      </c>
      <c r="C57" s="2"/>
      <c r="D57" s="2"/>
      <c r="E57" s="2"/>
      <c r="F57" s="17" t="s">
        <v>7</v>
      </c>
      <c r="G57" s="17"/>
      <c r="H57" s="2"/>
      <c r="I57" s="2"/>
      <c r="J57" s="2"/>
    </row>
    <row r="59" spans="1:10" x14ac:dyDescent="0.2">
      <c r="A59" t="s">
        <v>21</v>
      </c>
      <c r="E59" s="2"/>
      <c r="F59" s="2"/>
      <c r="G59" s="2"/>
      <c r="H59" s="2"/>
      <c r="I59" s="2"/>
      <c r="J59" s="2"/>
    </row>
    <row r="61" spans="1:10" x14ac:dyDescent="0.2">
      <c r="A61" t="s">
        <v>22</v>
      </c>
      <c r="C61" s="2"/>
      <c r="D61" s="2"/>
      <c r="E61" s="2"/>
      <c r="F61" s="2"/>
      <c r="G61" s="2"/>
    </row>
    <row r="64" spans="1:10" x14ac:dyDescent="0.2">
      <c r="A64" s="18" t="s">
        <v>23</v>
      </c>
      <c r="B64" s="18"/>
      <c r="C64" s="18"/>
      <c r="D64" s="18"/>
      <c r="E64" s="18"/>
      <c r="F64" s="18"/>
      <c r="G64" s="18"/>
      <c r="H64" s="18"/>
      <c r="I64" s="18"/>
      <c r="J64" s="18"/>
    </row>
    <row r="65" spans="1:10" ht="23.25" x14ac:dyDescent="0.35">
      <c r="A65" s="13" t="s">
        <v>24</v>
      </c>
      <c r="B65" s="13"/>
      <c r="C65" s="13"/>
      <c r="D65" s="13"/>
      <c r="E65" s="13"/>
      <c r="F65" s="13"/>
      <c r="G65" s="13"/>
      <c r="H65" s="13"/>
      <c r="I65" s="13"/>
      <c r="J65" s="13"/>
    </row>
    <row r="66" spans="1:10" x14ac:dyDescent="0.2">
      <c r="A66" s="19" t="s">
        <v>25</v>
      </c>
      <c r="B66" s="19"/>
      <c r="C66" s="19"/>
      <c r="D66" s="19"/>
      <c r="E66" s="19"/>
      <c r="F66" s="19"/>
      <c r="G66" s="19"/>
      <c r="H66" s="19"/>
      <c r="I66" s="19"/>
      <c r="J66" s="19"/>
    </row>
    <row r="68" spans="1:10" x14ac:dyDescent="0.2">
      <c r="A68" t="s">
        <v>26</v>
      </c>
    </row>
    <row r="69" spans="1:10" ht="7.9" customHeight="1" x14ac:dyDescent="0.2"/>
    <row r="70" spans="1:10" x14ac:dyDescent="0.2">
      <c r="A70" t="s">
        <v>27</v>
      </c>
    </row>
    <row r="71" spans="1:10" ht="10.15" customHeight="1" x14ac:dyDescent="0.2"/>
    <row r="72" spans="1:10" x14ac:dyDescent="0.2">
      <c r="A72" s="7" t="s">
        <v>28</v>
      </c>
      <c r="B72" s="20" t="s">
        <v>29</v>
      </c>
      <c r="C72" s="20"/>
      <c r="D72" s="20"/>
      <c r="E72" s="20"/>
      <c r="F72" s="20"/>
      <c r="G72" s="20"/>
      <c r="H72" s="20"/>
      <c r="I72" s="20"/>
      <c r="J72" s="20"/>
    </row>
    <row r="73" spans="1:10" x14ac:dyDescent="0.2">
      <c r="B73" s="5" t="s">
        <v>30</v>
      </c>
      <c r="C73" s="4"/>
      <c r="D73" s="4"/>
      <c r="E73" s="4"/>
      <c r="F73" s="4"/>
      <c r="G73" s="4"/>
      <c r="H73" s="4"/>
      <c r="I73" s="4"/>
      <c r="J73" s="4"/>
    </row>
    <row r="74" spans="1:10" x14ac:dyDescent="0.2">
      <c r="B74" s="5" t="s">
        <v>60</v>
      </c>
      <c r="C74" s="4"/>
      <c r="D74" s="4"/>
      <c r="E74" s="4"/>
      <c r="F74" s="4"/>
      <c r="G74" s="4"/>
      <c r="H74" s="4"/>
      <c r="I74" s="4"/>
      <c r="J74" s="4"/>
    </row>
    <row r="75" spans="1:10" x14ac:dyDescent="0.2">
      <c r="B75" s="5" t="s">
        <v>31</v>
      </c>
      <c r="C75" s="4"/>
      <c r="D75" s="4"/>
      <c r="E75" s="4"/>
      <c r="F75" s="4"/>
      <c r="G75" s="4"/>
      <c r="H75" s="4"/>
      <c r="I75" s="4"/>
      <c r="J75" s="4"/>
    </row>
    <row r="76" spans="1:10" x14ac:dyDescent="0.2">
      <c r="B76" s="5" t="s">
        <v>36</v>
      </c>
      <c r="C76" s="4"/>
      <c r="D76" s="4"/>
      <c r="E76" s="4"/>
      <c r="F76" s="4"/>
      <c r="G76" s="4"/>
      <c r="H76" s="4"/>
      <c r="I76" s="4"/>
      <c r="J76" s="4"/>
    </row>
    <row r="77" spans="1:10" ht="24" customHeight="1" x14ac:dyDescent="0.2">
      <c r="B77" s="5" t="s">
        <v>32</v>
      </c>
    </row>
    <row r="78" spans="1:10" x14ac:dyDescent="0.2">
      <c r="A78" s="7" t="s">
        <v>33</v>
      </c>
      <c r="B78" s="5" t="s">
        <v>34</v>
      </c>
    </row>
    <row r="79" spans="1:10" x14ac:dyDescent="0.2">
      <c r="B79" s="6" t="s">
        <v>35</v>
      </c>
    </row>
    <row r="80" spans="1:10" x14ac:dyDescent="0.2">
      <c r="B80" s="6" t="s">
        <v>32</v>
      </c>
    </row>
    <row r="81" spans="1:12" x14ac:dyDescent="0.2">
      <c r="A81" s="7" t="s">
        <v>42</v>
      </c>
      <c r="B81" s="12" t="s">
        <v>61</v>
      </c>
      <c r="C81" s="11"/>
      <c r="D81" s="11"/>
      <c r="E81" s="11"/>
      <c r="F81" s="11"/>
      <c r="G81" s="11"/>
      <c r="H81" s="11"/>
      <c r="I81" s="11"/>
      <c r="J81" s="11"/>
      <c r="K81" s="11"/>
      <c r="L81" s="11"/>
    </row>
    <row r="82" spans="1:12" ht="9.6" customHeight="1" x14ac:dyDescent="0.2"/>
    <row r="83" spans="1:12" x14ac:dyDescent="0.2">
      <c r="A83" s="6" t="s">
        <v>53</v>
      </c>
    </row>
    <row r="84" spans="1:12" x14ac:dyDescent="0.2">
      <c r="A84" s="6" t="s">
        <v>48</v>
      </c>
    </row>
    <row r="85" spans="1:12" x14ac:dyDescent="0.2">
      <c r="A85" s="6" t="s">
        <v>49</v>
      </c>
    </row>
    <row r="86" spans="1:12" x14ac:dyDescent="0.2">
      <c r="A86" s="6" t="s">
        <v>50</v>
      </c>
    </row>
    <row r="87" spans="1:12" x14ac:dyDescent="0.2">
      <c r="A87" s="6" t="s">
        <v>51</v>
      </c>
    </row>
    <row r="88" spans="1:12" x14ac:dyDescent="0.2">
      <c r="A88" s="6"/>
    </row>
    <row r="89" spans="1:12" x14ac:dyDescent="0.2">
      <c r="A89" s="6"/>
    </row>
    <row r="94" spans="1:12" x14ac:dyDescent="0.2">
      <c r="A94" t="s">
        <v>37</v>
      </c>
      <c r="B94" t="s">
        <v>38</v>
      </c>
      <c r="H94" t="s">
        <v>39</v>
      </c>
      <c r="I94" t="s">
        <v>40</v>
      </c>
    </row>
    <row r="95" spans="1:12" ht="15" thickBot="1" x14ac:dyDescent="0.25">
      <c r="A95" s="9"/>
      <c r="B95" s="9"/>
      <c r="C95" s="9"/>
      <c r="D95" s="9"/>
      <c r="E95" s="9"/>
      <c r="F95" s="9"/>
      <c r="G95" s="9"/>
      <c r="H95" s="9"/>
      <c r="I95" s="9"/>
      <c r="J95" s="9"/>
    </row>
    <row r="97" spans="1:10" ht="23.25" x14ac:dyDescent="0.35">
      <c r="A97" s="13" t="s">
        <v>24</v>
      </c>
      <c r="B97" s="13"/>
      <c r="C97" s="13"/>
      <c r="D97" s="13"/>
      <c r="E97" s="13"/>
      <c r="F97" s="13"/>
      <c r="G97" s="13"/>
      <c r="H97" s="13"/>
      <c r="I97" s="13"/>
      <c r="J97" s="13"/>
    </row>
    <row r="98" spans="1:10" x14ac:dyDescent="0.2">
      <c r="A98" s="19" t="s">
        <v>41</v>
      </c>
      <c r="B98" s="19"/>
      <c r="C98" s="19"/>
      <c r="D98" s="19"/>
      <c r="E98" s="19"/>
      <c r="F98" s="19"/>
      <c r="G98" s="19"/>
      <c r="H98" s="19"/>
      <c r="I98" s="19"/>
      <c r="J98" s="19"/>
    </row>
    <row r="100" spans="1:10" x14ac:dyDescent="0.2">
      <c r="A100" t="s">
        <v>26</v>
      </c>
    </row>
    <row r="102" spans="1:10" x14ac:dyDescent="0.2">
      <c r="A102" t="s">
        <v>27</v>
      </c>
    </row>
    <row r="103" spans="1:10" ht="9" customHeight="1" x14ac:dyDescent="0.2"/>
    <row r="104" spans="1:10" x14ac:dyDescent="0.2">
      <c r="A104" s="7" t="s">
        <v>42</v>
      </c>
      <c r="B104" s="20" t="s">
        <v>43</v>
      </c>
      <c r="C104" s="20"/>
      <c r="D104" s="20"/>
      <c r="E104" s="20"/>
      <c r="F104" s="20"/>
      <c r="G104" s="20"/>
      <c r="H104" s="20"/>
      <c r="I104" s="20"/>
      <c r="J104" s="20"/>
    </row>
    <row r="105" spans="1:10" x14ac:dyDescent="0.2">
      <c r="B105" s="5" t="s">
        <v>44</v>
      </c>
      <c r="C105" s="4"/>
      <c r="D105" s="4"/>
      <c r="E105" s="4"/>
      <c r="F105" s="4"/>
      <c r="G105" s="4"/>
      <c r="H105" s="4"/>
      <c r="I105" s="4"/>
      <c r="J105" s="4"/>
    </row>
    <row r="106" spans="1:10" x14ac:dyDescent="0.2">
      <c r="B106" s="5" t="s">
        <v>62</v>
      </c>
      <c r="C106" s="4"/>
      <c r="D106" s="4"/>
      <c r="E106" s="4"/>
      <c r="F106" s="4"/>
      <c r="G106" s="4"/>
      <c r="H106" s="4"/>
      <c r="I106" s="4"/>
      <c r="J106" s="4"/>
    </row>
    <row r="107" spans="1:10" x14ac:dyDescent="0.2">
      <c r="B107" s="5" t="s">
        <v>45</v>
      </c>
      <c r="C107" s="4"/>
      <c r="D107" s="4"/>
      <c r="E107" s="4"/>
      <c r="F107" s="4"/>
      <c r="G107" s="4"/>
      <c r="H107" s="4"/>
      <c r="I107" s="4"/>
      <c r="J107" s="4"/>
    </row>
    <row r="108" spans="1:10" x14ac:dyDescent="0.2">
      <c r="B108" s="5" t="s">
        <v>46</v>
      </c>
      <c r="C108" s="4"/>
      <c r="D108" s="4"/>
      <c r="E108" s="4"/>
      <c r="F108" s="4"/>
      <c r="G108" s="4"/>
      <c r="H108" s="4"/>
      <c r="I108" s="4"/>
      <c r="J108" s="4"/>
    </row>
    <row r="109" spans="1:10" x14ac:dyDescent="0.2">
      <c r="B109" s="6" t="s">
        <v>47</v>
      </c>
    </row>
    <row r="110" spans="1:10" ht="20.45" customHeight="1" x14ac:dyDescent="0.2">
      <c r="B110" s="5" t="s">
        <v>32</v>
      </c>
    </row>
    <row r="111" spans="1:10" x14ac:dyDescent="0.2">
      <c r="A111" s="7" t="s">
        <v>33</v>
      </c>
      <c r="B111" s="5" t="s">
        <v>34</v>
      </c>
    </row>
    <row r="112" spans="1:10" x14ac:dyDescent="0.2">
      <c r="B112" s="6" t="s">
        <v>35</v>
      </c>
    </row>
    <row r="114" spans="1:10" x14ac:dyDescent="0.2">
      <c r="A114" s="6" t="s">
        <v>53</v>
      </c>
    </row>
    <row r="115" spans="1:10" x14ac:dyDescent="0.2">
      <c r="A115" s="6" t="s">
        <v>48</v>
      </c>
    </row>
    <row r="116" spans="1:10" x14ac:dyDescent="0.2">
      <c r="A116" s="6" t="s">
        <v>49</v>
      </c>
    </row>
    <row r="117" spans="1:10" x14ac:dyDescent="0.2">
      <c r="A117" s="6" t="s">
        <v>50</v>
      </c>
    </row>
    <row r="118" spans="1:10" x14ac:dyDescent="0.2">
      <c r="A118" s="6" t="s">
        <v>51</v>
      </c>
    </row>
    <row r="126" spans="1:10" x14ac:dyDescent="0.2">
      <c r="A126" t="s">
        <v>37</v>
      </c>
      <c r="B126" t="s">
        <v>38</v>
      </c>
      <c r="H126" t="s">
        <v>39</v>
      </c>
      <c r="I126" t="s">
        <v>40</v>
      </c>
    </row>
    <row r="128" spans="1:10" x14ac:dyDescent="0.2">
      <c r="A128" s="16" t="s">
        <v>52</v>
      </c>
      <c r="B128" s="16"/>
      <c r="C128" s="16"/>
      <c r="D128" s="16"/>
      <c r="E128" s="16"/>
      <c r="F128" s="16"/>
      <c r="G128" s="16"/>
      <c r="H128" s="16"/>
      <c r="I128" s="16"/>
      <c r="J128" s="16"/>
    </row>
    <row r="129" spans="1:11" x14ac:dyDescent="0.2">
      <c r="A129" s="16" t="s">
        <v>63</v>
      </c>
      <c r="B129" s="16"/>
      <c r="C129" s="16"/>
      <c r="D129" s="16"/>
      <c r="E129" s="16"/>
      <c r="F129" s="16"/>
      <c r="G129" s="16"/>
      <c r="H129" s="16"/>
      <c r="I129" s="16"/>
      <c r="J129" s="16"/>
      <c r="K129" s="16"/>
    </row>
    <row r="130" spans="1:11" x14ac:dyDescent="0.2">
      <c r="A130" s="21"/>
      <c r="B130" s="21"/>
      <c r="C130" s="21"/>
      <c r="D130" s="21"/>
      <c r="E130" s="21"/>
      <c r="F130" s="21"/>
      <c r="G130" s="21"/>
      <c r="H130" s="21"/>
      <c r="I130" s="21"/>
      <c r="J130" s="21"/>
      <c r="K130" s="21"/>
    </row>
  </sheetData>
  <mergeCells count="17">
    <mergeCell ref="F57:G57"/>
    <mergeCell ref="G10:J10"/>
    <mergeCell ref="A130:K130"/>
    <mergeCell ref="A129:K129"/>
    <mergeCell ref="A12:J12"/>
    <mergeCell ref="A13:J13"/>
    <mergeCell ref="A15:J15"/>
    <mergeCell ref="G32:H32"/>
    <mergeCell ref="B104:J104"/>
    <mergeCell ref="A128:J128"/>
    <mergeCell ref="A14:J14"/>
    <mergeCell ref="A64:J64"/>
    <mergeCell ref="A65:J65"/>
    <mergeCell ref="A66:J66"/>
    <mergeCell ref="B72:J72"/>
    <mergeCell ref="A97:J97"/>
    <mergeCell ref="A98:J98"/>
  </mergeCells>
  <printOptions horizontalCentered="1" verticalCentered="1"/>
  <pageMargins left="0.70866141732283472" right="0.70866141732283472" top="0.74803149606299213" bottom="0.74803149606299213" header="0.31496062992125984" footer="0.31496062992125984"/>
  <pageSetup paperSize="9" scale="74" fitToHeight="0"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5E035-A07A-436A-8B6A-01816EE74264}">
  <dimension ref="A1:E15"/>
  <sheetViews>
    <sheetView showGridLines="0" workbookViewId="0">
      <selection activeCell="C24" sqref="C24"/>
    </sheetView>
  </sheetViews>
  <sheetFormatPr defaultRowHeight="14.25" x14ac:dyDescent="0.2"/>
  <cols>
    <col min="1" max="1" width="11.77734375" bestFit="1" customWidth="1"/>
    <col min="4" max="4" width="9.5546875" customWidth="1"/>
  </cols>
  <sheetData>
    <row r="1" spans="1:5" ht="23.25" x14ac:dyDescent="0.35">
      <c r="A1" s="13" t="s">
        <v>66</v>
      </c>
      <c r="B1" s="13"/>
      <c r="C1" s="13"/>
      <c r="D1" s="13"/>
      <c r="E1" s="13"/>
    </row>
    <row r="2" spans="1:5" x14ac:dyDescent="0.2">
      <c r="A2" s="23" t="s">
        <v>67</v>
      </c>
      <c r="B2" s="23"/>
      <c r="C2" s="23"/>
      <c r="D2" s="23"/>
      <c r="E2" s="23"/>
    </row>
    <row r="3" spans="1:5" x14ac:dyDescent="0.2">
      <c r="A3" s="15" t="s">
        <v>68</v>
      </c>
      <c r="B3" s="15"/>
      <c r="C3" s="15"/>
      <c r="D3" s="15"/>
      <c r="E3" s="15"/>
    </row>
    <row r="5" spans="1:5" ht="42.75" x14ac:dyDescent="0.2">
      <c r="A5" s="24" t="s">
        <v>69</v>
      </c>
      <c r="B5" s="24"/>
      <c r="C5" s="25" t="s">
        <v>70</v>
      </c>
      <c r="D5" s="25" t="s">
        <v>71</v>
      </c>
      <c r="E5" s="25" t="s">
        <v>72</v>
      </c>
    </row>
    <row r="6" spans="1:5" x14ac:dyDescent="0.2">
      <c r="A6" s="26" t="s">
        <v>73</v>
      </c>
      <c r="B6" s="26" t="s">
        <v>74</v>
      </c>
      <c r="C6" s="27">
        <v>400</v>
      </c>
      <c r="D6" s="27">
        <v>900</v>
      </c>
      <c r="E6" s="27">
        <v>1150</v>
      </c>
    </row>
    <row r="7" spans="1:5" x14ac:dyDescent="0.2">
      <c r="A7" s="26" t="s">
        <v>73</v>
      </c>
      <c r="B7" s="26" t="s">
        <v>75</v>
      </c>
      <c r="C7" s="27">
        <f>(C6*0.85)</f>
        <v>340</v>
      </c>
      <c r="D7" s="27">
        <f>(D6*0.85)</f>
        <v>765</v>
      </c>
      <c r="E7" s="27">
        <v>950</v>
      </c>
    </row>
    <row r="8" spans="1:5" x14ac:dyDescent="0.2">
      <c r="A8" s="26" t="s">
        <v>73</v>
      </c>
      <c r="B8" s="26" t="s">
        <v>76</v>
      </c>
      <c r="C8" s="27">
        <f>(C6*0.7)</f>
        <v>280</v>
      </c>
      <c r="D8" s="27">
        <f>(D6*0.7)</f>
        <v>630</v>
      </c>
      <c r="E8" s="27">
        <v>820</v>
      </c>
    </row>
    <row r="9" spans="1:5" x14ac:dyDescent="0.2">
      <c r="A9" s="26" t="s">
        <v>77</v>
      </c>
      <c r="B9" s="26" t="s">
        <v>74</v>
      </c>
      <c r="C9" s="27">
        <f t="shared" ref="C9:D11" si="0">(C6+100)</f>
        <v>500</v>
      </c>
      <c r="D9" s="27">
        <f t="shared" si="0"/>
        <v>1000</v>
      </c>
      <c r="E9" s="27">
        <f t="shared" ref="E9:E15" si="1">SUM(C9:D9)</f>
        <v>1500</v>
      </c>
    </row>
    <row r="10" spans="1:5" x14ac:dyDescent="0.2">
      <c r="A10" s="26" t="s">
        <v>77</v>
      </c>
      <c r="B10" s="26" t="s">
        <v>75</v>
      </c>
      <c r="C10" s="27">
        <f t="shared" si="0"/>
        <v>440</v>
      </c>
      <c r="D10" s="27">
        <f t="shared" si="0"/>
        <v>865</v>
      </c>
      <c r="E10" s="27">
        <f t="shared" si="1"/>
        <v>1305</v>
      </c>
    </row>
    <row r="11" spans="1:5" x14ac:dyDescent="0.2">
      <c r="A11" s="26" t="s">
        <v>77</v>
      </c>
      <c r="B11" s="26" t="s">
        <v>76</v>
      </c>
      <c r="C11" s="27">
        <f t="shared" si="0"/>
        <v>380</v>
      </c>
      <c r="D11" s="27">
        <f t="shared" si="0"/>
        <v>730</v>
      </c>
      <c r="E11" s="27">
        <f t="shared" si="1"/>
        <v>1110</v>
      </c>
    </row>
    <row r="12" spans="1:5" x14ac:dyDescent="0.2">
      <c r="A12" s="26" t="s">
        <v>73</v>
      </c>
      <c r="B12" s="26" t="s">
        <v>78</v>
      </c>
      <c r="C12" s="27">
        <f>(C6+C7)</f>
        <v>740</v>
      </c>
      <c r="D12" s="27">
        <f>(D6+D7)</f>
        <v>1665</v>
      </c>
      <c r="E12" s="27">
        <v>2100</v>
      </c>
    </row>
    <row r="13" spans="1:5" x14ac:dyDescent="0.2">
      <c r="A13" s="26" t="s">
        <v>73</v>
      </c>
      <c r="B13" s="26" t="s">
        <v>79</v>
      </c>
      <c r="C13" s="27">
        <f>(C6+C7+C8)</f>
        <v>1020</v>
      </c>
      <c r="D13" s="27">
        <f>(D6+D7+D8)</f>
        <v>2295</v>
      </c>
      <c r="E13" s="27">
        <v>2920</v>
      </c>
    </row>
    <row r="14" spans="1:5" x14ac:dyDescent="0.2">
      <c r="A14" s="26" t="s">
        <v>77</v>
      </c>
      <c r="B14" s="26" t="s">
        <v>78</v>
      </c>
      <c r="C14" s="27">
        <f>(C9+C10)</f>
        <v>940</v>
      </c>
      <c r="D14" s="27">
        <f>(D9+D10)</f>
        <v>1865</v>
      </c>
      <c r="E14" s="27">
        <f t="shared" si="1"/>
        <v>2805</v>
      </c>
    </row>
    <row r="15" spans="1:5" x14ac:dyDescent="0.2">
      <c r="A15" s="26" t="s">
        <v>77</v>
      </c>
      <c r="B15" s="26" t="s">
        <v>79</v>
      </c>
      <c r="C15" s="27">
        <f>(C9+C10+C11)</f>
        <v>1320</v>
      </c>
      <c r="D15" s="27">
        <f>(D9+D10+D11)</f>
        <v>2595</v>
      </c>
      <c r="E15" s="27">
        <f t="shared" si="1"/>
        <v>3915</v>
      </c>
    </row>
  </sheetData>
  <mergeCells count="4">
    <mergeCell ref="A1:E1"/>
    <mergeCell ref="A2:E2"/>
    <mergeCell ref="A3:E3"/>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Pony Club</vt:lpstr>
      <vt:lpstr>Rate Card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Abisheganaden</dc:creator>
  <cp:lastModifiedBy>Peter Abisheganaden</cp:lastModifiedBy>
  <cp:lastPrinted>2021-11-18T01:46:20Z</cp:lastPrinted>
  <dcterms:created xsi:type="dcterms:W3CDTF">2019-05-07T04:32:44Z</dcterms:created>
  <dcterms:modified xsi:type="dcterms:W3CDTF">2021-11-18T01:46:39Z</dcterms:modified>
</cp:coreProperties>
</file>